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Öğrenciler" sheetId="1" state="visible" r:id="rId1"/>
    <sheet name="Ders Kaydı" sheetId="2" state="visible" r:id="rId2"/>
    <sheet name="Tahsilat" sheetId="3" state="visible" r:id="rId3"/>
    <sheet name="Özet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#,##0.00 &quot;₺&quot;"/>
    <numFmt numFmtId="165" formatCode="DD.MM.YYYY"/>
  </numFmts>
  <fonts count="4">
    <font>
      <name val="Calibri"/>
      <family val="2"/>
      <color theme="1"/>
      <sz val="11"/>
      <scheme val="minor"/>
    </font>
    <font>
      <b val="1"/>
      <color rgb="00FFFFFF"/>
      <sz val="11"/>
    </font>
    <font>
      <i val="1"/>
      <color rgb="006B7280"/>
      <sz val="9"/>
    </font>
    <font>
      <b val="1"/>
      <color rgb="000F766E"/>
    </font>
  </fonts>
  <fills count="3">
    <fill>
      <patternFill/>
    </fill>
    <fill>
      <patternFill patternType="gray125"/>
    </fill>
    <fill>
      <patternFill patternType="solid">
        <fgColor rgb="000D9488"/>
      </patternFill>
    </fill>
  </fills>
  <borders count="2">
    <border>
      <left/>
      <right/>
      <top/>
      <bottom/>
      <diagonal/>
    </border>
    <border>
      <left style="thin">
        <color rgb="00D1D5DB"/>
      </left>
      <right style="thin">
        <color rgb="00D1D5DB"/>
      </right>
      <top style="thin">
        <color rgb="00D1D5DB"/>
      </top>
      <bottom style="thin">
        <color rgb="00D1D5DB"/>
      </bottom>
    </border>
  </borders>
  <cellStyleXfs count="1">
    <xf numFmtId="0" fontId="0" fillId="0" borderId="0"/>
  </cellStyleXfs>
  <cellXfs count="8">
    <xf numFmtId="0" fontId="0" fillId="0" borderId="0" pivotButton="0" quotePrefix="0" xfId="0"/>
    <xf numFmtId="0" fontId="1" fillId="2" borderId="1" applyAlignment="1" pivotButton="0" quotePrefix="0" xfId="0">
      <alignment horizontal="center" vertical="center" wrapText="1"/>
    </xf>
    <xf numFmtId="0" fontId="0" fillId="0" borderId="1" pivotButton="0" quotePrefix="0" xfId="0"/>
    <xf numFmtId="164" fontId="0" fillId="0" borderId="1" pivotButton="0" quotePrefix="0" xfId="0"/>
    <xf numFmtId="165" fontId="0" fillId="0" borderId="1" pivotButton="0" quotePrefix="0" xfId="0"/>
    <xf numFmtId="0" fontId="2" fillId="0" borderId="0" pivotButton="0" quotePrefix="0" xfId="0"/>
    <xf numFmtId="0" fontId="3" fillId="0" borderId="0" pivotButton="0" quotePrefix="0" xfId="0"/>
    <xf numFmtId="164" fontId="3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7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2" customWidth="1" min="1" max="1"/>
    <col width="20" customWidth="1" min="2" max="2"/>
    <col width="16" customWidth="1" min="3" max="3"/>
    <col width="18" customWidth="1" min="4" max="4"/>
    <col width="14" customWidth="1" min="5" max="5"/>
    <col width="14" customWidth="1" min="6" max="6"/>
    <col width="30" customWidth="1" min="7" max="7"/>
  </cols>
  <sheetData>
    <row r="1" ht="28" customHeight="1">
      <c r="A1" s="1" t="inlineStr">
        <is>
          <t>Ad Soyad</t>
        </is>
      </c>
      <c r="B1" s="1" t="inlineStr">
        <is>
          <t>Veli Adı</t>
        </is>
      </c>
      <c r="C1" s="1" t="inlineStr">
        <is>
          <t>Telefon</t>
        </is>
      </c>
      <c r="D1" s="1" t="inlineStr">
        <is>
          <t>Ders / Branş</t>
        </is>
      </c>
      <c r="E1" s="1" t="inlineStr">
        <is>
          <t>Ders Ücreti</t>
        </is>
      </c>
      <c r="F1" s="1" t="inlineStr">
        <is>
          <t>Kayıt Tarihi</t>
        </is>
      </c>
      <c r="G1" s="1" t="inlineStr">
        <is>
          <t>Not</t>
        </is>
      </c>
    </row>
    <row r="2">
      <c r="A2" s="2" t="inlineStr">
        <is>
          <t>Zeynep Kaya</t>
        </is>
      </c>
      <c r="B2" s="2" t="inlineStr">
        <is>
          <t>Ayşe Kaya</t>
        </is>
      </c>
      <c r="C2" s="2" t="inlineStr">
        <is>
          <t>0555 000 00 01</t>
        </is>
      </c>
      <c r="D2" s="2" t="inlineStr">
        <is>
          <t>Matematik</t>
        </is>
      </c>
      <c r="E2" s="3" t="n">
        <v>600</v>
      </c>
      <c r="F2" s="4" t="inlineStr">
        <is>
          <t>01.09.2026</t>
        </is>
      </c>
      <c r="G2" s="2" t="inlineStr">
        <is>
          <t>Haftada 2 ders</t>
        </is>
      </c>
    </row>
    <row r="3">
      <c r="A3" s="2" t="inlineStr">
        <is>
          <t>Ahmet Yılmaz</t>
        </is>
      </c>
      <c r="B3" s="2" t="inlineStr">
        <is>
          <t>Murat Yılmaz</t>
        </is>
      </c>
      <c r="C3" s="2" t="inlineStr">
        <is>
          <t>0555 000 00 02</t>
        </is>
      </c>
      <c r="D3" s="2" t="inlineStr">
        <is>
          <t>Fizik</t>
        </is>
      </c>
      <c r="E3" s="3" t="n">
        <v>650</v>
      </c>
      <c r="F3" s="4" t="inlineStr">
        <is>
          <t>05.09.2026</t>
        </is>
      </c>
      <c r="G3" s="2" t="inlineStr"/>
    </row>
    <row r="4">
      <c r="A4" s="2" t="inlineStr">
        <is>
          <t>Elif Demir</t>
        </is>
      </c>
      <c r="B4" s="2" t="inlineStr">
        <is>
          <t>Selin Demir</t>
        </is>
      </c>
      <c r="C4" s="2" t="inlineStr">
        <is>
          <t>0555 000 00 03</t>
        </is>
      </c>
      <c r="D4" s="2" t="inlineStr">
        <is>
          <t>İngilizce</t>
        </is>
      </c>
      <c r="E4" s="3" t="n">
        <v>550</v>
      </c>
      <c r="F4" s="4" t="inlineStr">
        <is>
          <t>08.09.2026</t>
        </is>
      </c>
      <c r="G4" s="2" t="inlineStr">
        <is>
          <t>Cumartesi</t>
        </is>
      </c>
    </row>
    <row r="7">
      <c r="A7" s="5" t="inlineStr">
        <is>
          <t>Örnek satırları silip kendi öğrencilerinizi yazın. Diğer sayfalar bu adlara göre hesaplar.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F9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4" customWidth="1" min="1" max="1"/>
    <col width="22" customWidth="1" min="2" max="2"/>
    <col width="26" customWidth="1" min="3" max="3"/>
    <col width="14" customWidth="1" min="4" max="4"/>
    <col width="14" customWidth="1" min="5" max="5"/>
    <col width="30" customWidth="1" min="6" max="6"/>
  </cols>
  <sheetData>
    <row r="1" ht="28" customHeight="1">
      <c r="A1" s="1" t="inlineStr">
        <is>
          <t>Tarih</t>
        </is>
      </c>
      <c r="B1" s="1" t="inlineStr">
        <is>
          <t>Öğrenci</t>
        </is>
      </c>
      <c r="C1" s="1" t="inlineStr">
        <is>
          <t>Konu / Ders</t>
        </is>
      </c>
      <c r="D1" s="1" t="inlineStr">
        <is>
          <t>Durum</t>
        </is>
      </c>
      <c r="E1" s="1" t="inlineStr">
        <is>
          <t>Ücret</t>
        </is>
      </c>
      <c r="F1" s="1" t="inlineStr">
        <is>
          <t>Not</t>
        </is>
      </c>
    </row>
    <row r="2">
      <c r="A2" s="4" t="inlineStr">
        <is>
          <t>02.09.2026</t>
        </is>
      </c>
      <c r="B2" s="2" t="inlineStr">
        <is>
          <t>Zeynep Kaya</t>
        </is>
      </c>
      <c r="C2" s="2" t="inlineStr">
        <is>
          <t>Türev — giriş</t>
        </is>
      </c>
      <c r="D2" s="2" t="inlineStr">
        <is>
          <t>Yapıldı</t>
        </is>
      </c>
      <c r="E2" s="3" t="n">
        <v>600</v>
      </c>
      <c r="F2" s="2" t="inlineStr"/>
    </row>
    <row r="3">
      <c r="A3" s="4" t="inlineStr">
        <is>
          <t>04.09.2026</t>
        </is>
      </c>
      <c r="B3" s="2" t="inlineStr">
        <is>
          <t>Zeynep Kaya</t>
        </is>
      </c>
      <c r="C3" s="2" t="inlineStr">
        <is>
          <t>Türev — uygulama</t>
        </is>
      </c>
      <c r="D3" s="2" t="inlineStr">
        <is>
          <t>Yapıldı</t>
        </is>
      </c>
      <c r="E3" s="3" t="n">
        <v>600</v>
      </c>
      <c r="F3" s="2" t="inlineStr"/>
    </row>
    <row r="4">
      <c r="A4" s="4" t="inlineStr">
        <is>
          <t>05.09.2026</t>
        </is>
      </c>
      <c r="B4" s="2" t="inlineStr">
        <is>
          <t>Ahmet Yılmaz</t>
        </is>
      </c>
      <c r="C4" s="2" t="inlineStr">
        <is>
          <t>Newton yasaları</t>
        </is>
      </c>
      <c r="D4" s="2" t="inlineStr">
        <is>
          <t>Yapıldı</t>
        </is>
      </c>
      <c r="E4" s="3" t="n">
        <v>650</v>
      </c>
      <c r="F4" s="2" t="inlineStr"/>
    </row>
    <row r="5">
      <c r="A5" s="4" t="inlineStr">
        <is>
          <t>09.09.2026</t>
        </is>
      </c>
      <c r="B5" s="2" t="inlineStr">
        <is>
          <t>Zeynep Kaya</t>
        </is>
      </c>
      <c r="C5" s="2" t="inlineStr"/>
      <c r="D5" s="2" t="inlineStr">
        <is>
          <t>İptal</t>
        </is>
      </c>
      <c r="E5" s="3" t="n">
        <v>0</v>
      </c>
      <c r="F5" s="2" t="inlineStr">
        <is>
          <t>Öğrenci hasta</t>
        </is>
      </c>
    </row>
    <row r="6">
      <c r="A6" s="4" t="inlineStr">
        <is>
          <t>10.09.2026</t>
        </is>
      </c>
      <c r="B6" s="2" t="inlineStr">
        <is>
          <t>Elif Demir</t>
        </is>
      </c>
      <c r="C6" s="2" t="inlineStr">
        <is>
          <t>Present Perfect</t>
        </is>
      </c>
      <c r="D6" s="2" t="inlineStr">
        <is>
          <t>Yapıldı</t>
        </is>
      </c>
      <c r="E6" s="3" t="n">
        <v>550</v>
      </c>
      <c r="F6" s="2" t="inlineStr"/>
    </row>
    <row r="9">
      <c r="A9" s="5" t="inlineStr">
        <is>
          <t>Yalnız 'Yapıldı' işaretli dersler tahakkuka ve ders sayısına girer.</t>
        </is>
      </c>
    </row>
  </sheetData>
  <dataValidations count="1">
    <dataValidation sqref="D2:D500" showDropDown="0" showInputMessage="0" showErrorMessage="0" allowBlank="1" errorTitle="Geçersiz durum" error="Yapıldı, İptal veya Ertelendi seçin." type="list">
      <formula1>"Yapıldı,İptal,Ertelendi"</formula1>
    </dataValidation>
  </dataValidations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E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4" customWidth="1" min="1" max="1"/>
    <col width="22" customWidth="1" min="2" max="2"/>
    <col width="14" customWidth="1" min="3" max="3"/>
    <col width="16" customWidth="1" min="4" max="4"/>
    <col width="30" customWidth="1" min="5" max="5"/>
  </cols>
  <sheetData>
    <row r="1" ht="28" customHeight="1">
      <c r="A1" s="1" t="inlineStr">
        <is>
          <t>Tarih</t>
        </is>
      </c>
      <c r="B1" s="1" t="inlineStr">
        <is>
          <t>Öğrenci</t>
        </is>
      </c>
      <c r="C1" s="1" t="inlineStr">
        <is>
          <t>Tutar</t>
        </is>
      </c>
      <c r="D1" s="1" t="inlineStr">
        <is>
          <t>Yöntem</t>
        </is>
      </c>
      <c r="E1" s="1" t="inlineStr">
        <is>
          <t>Açıklama</t>
        </is>
      </c>
    </row>
    <row r="2">
      <c r="A2" s="4" t="inlineStr">
        <is>
          <t>05.09.2026</t>
        </is>
      </c>
      <c r="B2" s="2" t="inlineStr">
        <is>
          <t>Zeynep Kaya</t>
        </is>
      </c>
      <c r="C2" s="3" t="n">
        <v>1200</v>
      </c>
      <c r="D2" s="2" t="inlineStr">
        <is>
          <t>Havale</t>
        </is>
      </c>
      <c r="E2" s="2" t="inlineStr">
        <is>
          <t>Eylül ilk yarı</t>
        </is>
      </c>
    </row>
    <row r="3">
      <c r="A3" s="4" t="inlineStr">
        <is>
          <t>12.09.2026</t>
        </is>
      </c>
      <c r="B3" s="2" t="inlineStr">
        <is>
          <t>Ahmet Yılmaz</t>
        </is>
      </c>
      <c r="C3" s="3" t="n">
        <v>650</v>
      </c>
      <c r="D3" s="2" t="inlineStr">
        <is>
          <t>Nakit</t>
        </is>
      </c>
      <c r="E3" s="2" t="inlineStr"/>
    </row>
  </sheetData>
  <dataValidations count="1">
    <dataValidation sqref="D2:D500" showDropDown="0" showInputMessage="0" showErrorMessage="0" allowBlank="1" type="list">
      <formula1>"Nakit,Havale,Kredi Kartı,Diğer"</formula1>
    </dataValidation>
  </dataValidations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E35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2" customWidth="1" min="1" max="1"/>
    <col width="14" customWidth="1" min="2" max="2"/>
    <col width="16" customWidth="1" min="3" max="3"/>
    <col width="16" customWidth="1" min="4" max="4"/>
    <col width="16" customWidth="1" min="5" max="5"/>
  </cols>
  <sheetData>
    <row r="1" ht="28" customHeight="1">
      <c r="A1" s="1" t="inlineStr">
        <is>
          <t>Öğrenci</t>
        </is>
      </c>
      <c r="B1" s="1" t="inlineStr">
        <is>
          <t>Yapılan Ders</t>
        </is>
      </c>
      <c r="C1" s="1" t="inlineStr">
        <is>
          <t>Tahakkuk</t>
        </is>
      </c>
      <c r="D1" s="1" t="inlineStr">
        <is>
          <t>Tahsilat</t>
        </is>
      </c>
      <c r="E1" s="1" t="inlineStr">
        <is>
          <t>Bakiye</t>
        </is>
      </c>
    </row>
    <row r="2">
      <c r="A2" s="2">
        <f>IF(Öğrenciler!A2="","",Öğrenciler!A2)</f>
        <v/>
      </c>
      <c r="B2" s="2">
        <f>IF($A2="","",COUNTIFS('Ders Kaydı'!$B:$B,$A2,'Ders Kaydı'!$D:$D,"Yapıldı"))</f>
        <v/>
      </c>
      <c r="C2" s="3">
        <f>IF($A2="","",SUMIFS('Ders Kaydı'!$E:$E,'Ders Kaydı'!$B:$B,$A2,'Ders Kaydı'!$D:$D,"Yapıldı"))</f>
        <v/>
      </c>
      <c r="D2" s="3">
        <f>IF($A2="","",SUMIF(Tahsilat!$B:$B,$A2,Tahsilat!$C:$C))</f>
        <v/>
      </c>
      <c r="E2" s="3">
        <f>IF($A2="","",C2-D2)</f>
        <v/>
      </c>
    </row>
    <row r="3">
      <c r="A3" s="2">
        <f>IF(Öğrenciler!A3="","",Öğrenciler!A3)</f>
        <v/>
      </c>
      <c r="B3" s="2">
        <f>IF($A3="","",COUNTIFS('Ders Kaydı'!$B:$B,$A3,'Ders Kaydı'!$D:$D,"Yapıldı"))</f>
        <v/>
      </c>
      <c r="C3" s="3">
        <f>IF($A3="","",SUMIFS('Ders Kaydı'!$E:$E,'Ders Kaydı'!$B:$B,$A3,'Ders Kaydı'!$D:$D,"Yapıldı"))</f>
        <v/>
      </c>
      <c r="D3" s="3">
        <f>IF($A3="","",SUMIF(Tahsilat!$B:$B,$A3,Tahsilat!$C:$C))</f>
        <v/>
      </c>
      <c r="E3" s="3">
        <f>IF($A3="","",C3-D3)</f>
        <v/>
      </c>
    </row>
    <row r="4">
      <c r="A4" s="2">
        <f>IF(Öğrenciler!A4="","",Öğrenciler!A4)</f>
        <v/>
      </c>
      <c r="B4" s="2">
        <f>IF($A4="","",COUNTIFS('Ders Kaydı'!$B:$B,$A4,'Ders Kaydı'!$D:$D,"Yapıldı"))</f>
        <v/>
      </c>
      <c r="C4" s="3">
        <f>IF($A4="","",SUMIFS('Ders Kaydı'!$E:$E,'Ders Kaydı'!$B:$B,$A4,'Ders Kaydı'!$D:$D,"Yapıldı"))</f>
        <v/>
      </c>
      <c r="D4" s="3">
        <f>IF($A4="","",SUMIF(Tahsilat!$B:$B,$A4,Tahsilat!$C:$C))</f>
        <v/>
      </c>
      <c r="E4" s="3">
        <f>IF($A4="","",C4-D4)</f>
        <v/>
      </c>
    </row>
    <row r="5">
      <c r="A5" s="2">
        <f>IF(Öğrenciler!A5="","",Öğrenciler!A5)</f>
        <v/>
      </c>
      <c r="B5" s="2">
        <f>IF($A5="","",COUNTIFS('Ders Kaydı'!$B:$B,$A5,'Ders Kaydı'!$D:$D,"Yapıldı"))</f>
        <v/>
      </c>
      <c r="C5" s="3">
        <f>IF($A5="","",SUMIFS('Ders Kaydı'!$E:$E,'Ders Kaydı'!$B:$B,$A5,'Ders Kaydı'!$D:$D,"Yapıldı"))</f>
        <v/>
      </c>
      <c r="D5" s="3">
        <f>IF($A5="","",SUMIF(Tahsilat!$B:$B,$A5,Tahsilat!$C:$C))</f>
        <v/>
      </c>
      <c r="E5" s="3">
        <f>IF($A5="","",C5-D5)</f>
        <v/>
      </c>
    </row>
    <row r="6">
      <c r="A6" s="2">
        <f>IF(Öğrenciler!A6="","",Öğrenciler!A6)</f>
        <v/>
      </c>
      <c r="B6" s="2">
        <f>IF($A6="","",COUNTIFS('Ders Kaydı'!$B:$B,$A6,'Ders Kaydı'!$D:$D,"Yapıldı"))</f>
        <v/>
      </c>
      <c r="C6" s="3">
        <f>IF($A6="","",SUMIFS('Ders Kaydı'!$E:$E,'Ders Kaydı'!$B:$B,$A6,'Ders Kaydı'!$D:$D,"Yapıldı"))</f>
        <v/>
      </c>
      <c r="D6" s="3">
        <f>IF($A6="","",SUMIF(Tahsilat!$B:$B,$A6,Tahsilat!$C:$C))</f>
        <v/>
      </c>
      <c r="E6" s="3">
        <f>IF($A6="","",C6-D6)</f>
        <v/>
      </c>
    </row>
    <row r="7">
      <c r="A7" s="2">
        <f>IF(Öğrenciler!A7="","",Öğrenciler!A7)</f>
        <v/>
      </c>
      <c r="B7" s="2">
        <f>IF($A7="","",COUNTIFS('Ders Kaydı'!$B:$B,$A7,'Ders Kaydı'!$D:$D,"Yapıldı"))</f>
        <v/>
      </c>
      <c r="C7" s="3">
        <f>IF($A7="","",SUMIFS('Ders Kaydı'!$E:$E,'Ders Kaydı'!$B:$B,$A7,'Ders Kaydı'!$D:$D,"Yapıldı"))</f>
        <v/>
      </c>
      <c r="D7" s="3">
        <f>IF($A7="","",SUMIF(Tahsilat!$B:$B,$A7,Tahsilat!$C:$C))</f>
        <v/>
      </c>
      <c r="E7" s="3">
        <f>IF($A7="","",C7-D7)</f>
        <v/>
      </c>
    </row>
    <row r="8">
      <c r="A8" s="2">
        <f>IF(Öğrenciler!A8="","",Öğrenciler!A8)</f>
        <v/>
      </c>
      <c r="B8" s="2">
        <f>IF($A8="","",COUNTIFS('Ders Kaydı'!$B:$B,$A8,'Ders Kaydı'!$D:$D,"Yapıldı"))</f>
        <v/>
      </c>
      <c r="C8" s="3">
        <f>IF($A8="","",SUMIFS('Ders Kaydı'!$E:$E,'Ders Kaydı'!$B:$B,$A8,'Ders Kaydı'!$D:$D,"Yapıldı"))</f>
        <v/>
      </c>
      <c r="D8" s="3">
        <f>IF($A8="","",SUMIF(Tahsilat!$B:$B,$A8,Tahsilat!$C:$C))</f>
        <v/>
      </c>
      <c r="E8" s="3">
        <f>IF($A8="","",C8-D8)</f>
        <v/>
      </c>
    </row>
    <row r="9">
      <c r="A9" s="2">
        <f>IF(Öğrenciler!A9="","",Öğrenciler!A9)</f>
        <v/>
      </c>
      <c r="B9" s="2">
        <f>IF($A9="","",COUNTIFS('Ders Kaydı'!$B:$B,$A9,'Ders Kaydı'!$D:$D,"Yapıldı"))</f>
        <v/>
      </c>
      <c r="C9" s="3">
        <f>IF($A9="","",SUMIFS('Ders Kaydı'!$E:$E,'Ders Kaydı'!$B:$B,$A9,'Ders Kaydı'!$D:$D,"Yapıldı"))</f>
        <v/>
      </c>
      <c r="D9" s="3">
        <f>IF($A9="","",SUMIF(Tahsilat!$B:$B,$A9,Tahsilat!$C:$C))</f>
        <v/>
      </c>
      <c r="E9" s="3">
        <f>IF($A9="","",C9-D9)</f>
        <v/>
      </c>
    </row>
    <row r="10">
      <c r="A10" s="2">
        <f>IF(Öğrenciler!A10="","",Öğrenciler!A10)</f>
        <v/>
      </c>
      <c r="B10" s="2">
        <f>IF($A10="","",COUNTIFS('Ders Kaydı'!$B:$B,$A10,'Ders Kaydı'!$D:$D,"Yapıldı"))</f>
        <v/>
      </c>
      <c r="C10" s="3">
        <f>IF($A10="","",SUMIFS('Ders Kaydı'!$E:$E,'Ders Kaydı'!$B:$B,$A10,'Ders Kaydı'!$D:$D,"Yapıldı"))</f>
        <v/>
      </c>
      <c r="D10" s="3">
        <f>IF($A10="","",SUMIF(Tahsilat!$B:$B,$A10,Tahsilat!$C:$C))</f>
        <v/>
      </c>
      <c r="E10" s="3">
        <f>IF($A10="","",C10-D10)</f>
        <v/>
      </c>
    </row>
    <row r="11">
      <c r="A11" s="2">
        <f>IF(Öğrenciler!A11="","",Öğrenciler!A11)</f>
        <v/>
      </c>
      <c r="B11" s="2">
        <f>IF($A11="","",COUNTIFS('Ders Kaydı'!$B:$B,$A11,'Ders Kaydı'!$D:$D,"Yapıldı"))</f>
        <v/>
      </c>
      <c r="C11" s="3">
        <f>IF($A11="","",SUMIFS('Ders Kaydı'!$E:$E,'Ders Kaydı'!$B:$B,$A11,'Ders Kaydı'!$D:$D,"Yapıldı"))</f>
        <v/>
      </c>
      <c r="D11" s="3">
        <f>IF($A11="","",SUMIF(Tahsilat!$B:$B,$A11,Tahsilat!$C:$C))</f>
        <v/>
      </c>
      <c r="E11" s="3">
        <f>IF($A11="","",C11-D11)</f>
        <v/>
      </c>
    </row>
    <row r="12">
      <c r="A12" s="2">
        <f>IF(Öğrenciler!A12="","",Öğrenciler!A12)</f>
        <v/>
      </c>
      <c r="B12" s="2">
        <f>IF($A12="","",COUNTIFS('Ders Kaydı'!$B:$B,$A12,'Ders Kaydı'!$D:$D,"Yapıldı"))</f>
        <v/>
      </c>
      <c r="C12" s="3">
        <f>IF($A12="","",SUMIFS('Ders Kaydı'!$E:$E,'Ders Kaydı'!$B:$B,$A12,'Ders Kaydı'!$D:$D,"Yapıldı"))</f>
        <v/>
      </c>
      <c r="D12" s="3">
        <f>IF($A12="","",SUMIF(Tahsilat!$B:$B,$A12,Tahsilat!$C:$C))</f>
        <v/>
      </c>
      <c r="E12" s="3">
        <f>IF($A12="","",C12-D12)</f>
        <v/>
      </c>
    </row>
    <row r="13">
      <c r="A13" s="2">
        <f>IF(Öğrenciler!A13="","",Öğrenciler!A13)</f>
        <v/>
      </c>
      <c r="B13" s="2">
        <f>IF($A13="","",COUNTIFS('Ders Kaydı'!$B:$B,$A13,'Ders Kaydı'!$D:$D,"Yapıldı"))</f>
        <v/>
      </c>
      <c r="C13" s="3">
        <f>IF($A13="","",SUMIFS('Ders Kaydı'!$E:$E,'Ders Kaydı'!$B:$B,$A13,'Ders Kaydı'!$D:$D,"Yapıldı"))</f>
        <v/>
      </c>
      <c r="D13" s="3">
        <f>IF($A13="","",SUMIF(Tahsilat!$B:$B,$A13,Tahsilat!$C:$C))</f>
        <v/>
      </c>
      <c r="E13" s="3">
        <f>IF($A13="","",C13-D13)</f>
        <v/>
      </c>
    </row>
    <row r="14">
      <c r="A14" s="2">
        <f>IF(Öğrenciler!A14="","",Öğrenciler!A14)</f>
        <v/>
      </c>
      <c r="B14" s="2">
        <f>IF($A14="","",COUNTIFS('Ders Kaydı'!$B:$B,$A14,'Ders Kaydı'!$D:$D,"Yapıldı"))</f>
        <v/>
      </c>
      <c r="C14" s="3">
        <f>IF($A14="","",SUMIFS('Ders Kaydı'!$E:$E,'Ders Kaydı'!$B:$B,$A14,'Ders Kaydı'!$D:$D,"Yapıldı"))</f>
        <v/>
      </c>
      <c r="D14" s="3">
        <f>IF($A14="","",SUMIF(Tahsilat!$B:$B,$A14,Tahsilat!$C:$C))</f>
        <v/>
      </c>
      <c r="E14" s="3">
        <f>IF($A14="","",C14-D14)</f>
        <v/>
      </c>
    </row>
    <row r="15">
      <c r="A15" s="2">
        <f>IF(Öğrenciler!A15="","",Öğrenciler!A15)</f>
        <v/>
      </c>
      <c r="B15" s="2">
        <f>IF($A15="","",COUNTIFS('Ders Kaydı'!$B:$B,$A15,'Ders Kaydı'!$D:$D,"Yapıldı"))</f>
        <v/>
      </c>
      <c r="C15" s="3">
        <f>IF($A15="","",SUMIFS('Ders Kaydı'!$E:$E,'Ders Kaydı'!$B:$B,$A15,'Ders Kaydı'!$D:$D,"Yapıldı"))</f>
        <v/>
      </c>
      <c r="D15" s="3">
        <f>IF($A15="","",SUMIF(Tahsilat!$B:$B,$A15,Tahsilat!$C:$C))</f>
        <v/>
      </c>
      <c r="E15" s="3">
        <f>IF($A15="","",C15-D15)</f>
        <v/>
      </c>
    </row>
    <row r="16">
      <c r="A16" s="2">
        <f>IF(Öğrenciler!A16="","",Öğrenciler!A16)</f>
        <v/>
      </c>
      <c r="B16" s="2">
        <f>IF($A16="","",COUNTIFS('Ders Kaydı'!$B:$B,$A16,'Ders Kaydı'!$D:$D,"Yapıldı"))</f>
        <v/>
      </c>
      <c r="C16" s="3">
        <f>IF($A16="","",SUMIFS('Ders Kaydı'!$E:$E,'Ders Kaydı'!$B:$B,$A16,'Ders Kaydı'!$D:$D,"Yapıldı"))</f>
        <v/>
      </c>
      <c r="D16" s="3">
        <f>IF($A16="","",SUMIF(Tahsilat!$B:$B,$A16,Tahsilat!$C:$C))</f>
        <v/>
      </c>
      <c r="E16" s="3">
        <f>IF($A16="","",C16-D16)</f>
        <v/>
      </c>
    </row>
    <row r="17">
      <c r="A17" s="2">
        <f>IF(Öğrenciler!A17="","",Öğrenciler!A17)</f>
        <v/>
      </c>
      <c r="B17" s="2">
        <f>IF($A17="","",COUNTIFS('Ders Kaydı'!$B:$B,$A17,'Ders Kaydı'!$D:$D,"Yapıldı"))</f>
        <v/>
      </c>
      <c r="C17" s="3">
        <f>IF($A17="","",SUMIFS('Ders Kaydı'!$E:$E,'Ders Kaydı'!$B:$B,$A17,'Ders Kaydı'!$D:$D,"Yapıldı"))</f>
        <v/>
      </c>
      <c r="D17" s="3">
        <f>IF($A17="","",SUMIF(Tahsilat!$B:$B,$A17,Tahsilat!$C:$C))</f>
        <v/>
      </c>
      <c r="E17" s="3">
        <f>IF($A17="","",C17-D17)</f>
        <v/>
      </c>
    </row>
    <row r="18">
      <c r="A18" s="2">
        <f>IF(Öğrenciler!A18="","",Öğrenciler!A18)</f>
        <v/>
      </c>
      <c r="B18" s="2">
        <f>IF($A18="","",COUNTIFS('Ders Kaydı'!$B:$B,$A18,'Ders Kaydı'!$D:$D,"Yapıldı"))</f>
        <v/>
      </c>
      <c r="C18" s="3">
        <f>IF($A18="","",SUMIFS('Ders Kaydı'!$E:$E,'Ders Kaydı'!$B:$B,$A18,'Ders Kaydı'!$D:$D,"Yapıldı"))</f>
        <v/>
      </c>
      <c r="D18" s="3">
        <f>IF($A18="","",SUMIF(Tahsilat!$B:$B,$A18,Tahsilat!$C:$C))</f>
        <v/>
      </c>
      <c r="E18" s="3">
        <f>IF($A18="","",C18-D18)</f>
        <v/>
      </c>
    </row>
    <row r="19">
      <c r="A19" s="2">
        <f>IF(Öğrenciler!A19="","",Öğrenciler!A19)</f>
        <v/>
      </c>
      <c r="B19" s="2">
        <f>IF($A19="","",COUNTIFS('Ders Kaydı'!$B:$B,$A19,'Ders Kaydı'!$D:$D,"Yapıldı"))</f>
        <v/>
      </c>
      <c r="C19" s="3">
        <f>IF($A19="","",SUMIFS('Ders Kaydı'!$E:$E,'Ders Kaydı'!$B:$B,$A19,'Ders Kaydı'!$D:$D,"Yapıldı"))</f>
        <v/>
      </c>
      <c r="D19" s="3">
        <f>IF($A19="","",SUMIF(Tahsilat!$B:$B,$A19,Tahsilat!$C:$C))</f>
        <v/>
      </c>
      <c r="E19" s="3">
        <f>IF($A19="","",C19-D19)</f>
        <v/>
      </c>
    </row>
    <row r="20">
      <c r="A20" s="2">
        <f>IF(Öğrenciler!A20="","",Öğrenciler!A20)</f>
        <v/>
      </c>
      <c r="B20" s="2">
        <f>IF($A20="","",COUNTIFS('Ders Kaydı'!$B:$B,$A20,'Ders Kaydı'!$D:$D,"Yapıldı"))</f>
        <v/>
      </c>
      <c r="C20" s="3">
        <f>IF($A20="","",SUMIFS('Ders Kaydı'!$E:$E,'Ders Kaydı'!$B:$B,$A20,'Ders Kaydı'!$D:$D,"Yapıldı"))</f>
        <v/>
      </c>
      <c r="D20" s="3">
        <f>IF($A20="","",SUMIF(Tahsilat!$B:$B,$A20,Tahsilat!$C:$C))</f>
        <v/>
      </c>
      <c r="E20" s="3">
        <f>IF($A20="","",C20-D20)</f>
        <v/>
      </c>
    </row>
    <row r="21">
      <c r="A21" s="2">
        <f>IF(Öğrenciler!A21="","",Öğrenciler!A21)</f>
        <v/>
      </c>
      <c r="B21" s="2">
        <f>IF($A21="","",COUNTIFS('Ders Kaydı'!$B:$B,$A21,'Ders Kaydı'!$D:$D,"Yapıldı"))</f>
        <v/>
      </c>
      <c r="C21" s="3">
        <f>IF($A21="","",SUMIFS('Ders Kaydı'!$E:$E,'Ders Kaydı'!$B:$B,$A21,'Ders Kaydı'!$D:$D,"Yapıldı"))</f>
        <v/>
      </c>
      <c r="D21" s="3">
        <f>IF($A21="","",SUMIF(Tahsilat!$B:$B,$A21,Tahsilat!$C:$C))</f>
        <v/>
      </c>
      <c r="E21" s="3">
        <f>IF($A21="","",C21-D21)</f>
        <v/>
      </c>
    </row>
    <row r="22">
      <c r="A22" s="2">
        <f>IF(Öğrenciler!A22="","",Öğrenciler!A22)</f>
        <v/>
      </c>
      <c r="B22" s="2">
        <f>IF($A22="","",COUNTIFS('Ders Kaydı'!$B:$B,$A22,'Ders Kaydı'!$D:$D,"Yapıldı"))</f>
        <v/>
      </c>
      <c r="C22" s="3">
        <f>IF($A22="","",SUMIFS('Ders Kaydı'!$E:$E,'Ders Kaydı'!$B:$B,$A22,'Ders Kaydı'!$D:$D,"Yapıldı"))</f>
        <v/>
      </c>
      <c r="D22" s="3">
        <f>IF($A22="","",SUMIF(Tahsilat!$B:$B,$A22,Tahsilat!$C:$C))</f>
        <v/>
      </c>
      <c r="E22" s="3">
        <f>IF($A22="","",C22-D22)</f>
        <v/>
      </c>
    </row>
    <row r="23">
      <c r="A23" s="2">
        <f>IF(Öğrenciler!A23="","",Öğrenciler!A23)</f>
        <v/>
      </c>
      <c r="B23" s="2">
        <f>IF($A23="","",COUNTIFS('Ders Kaydı'!$B:$B,$A23,'Ders Kaydı'!$D:$D,"Yapıldı"))</f>
        <v/>
      </c>
      <c r="C23" s="3">
        <f>IF($A23="","",SUMIFS('Ders Kaydı'!$E:$E,'Ders Kaydı'!$B:$B,$A23,'Ders Kaydı'!$D:$D,"Yapıldı"))</f>
        <v/>
      </c>
      <c r="D23" s="3">
        <f>IF($A23="","",SUMIF(Tahsilat!$B:$B,$A23,Tahsilat!$C:$C))</f>
        <v/>
      </c>
      <c r="E23" s="3">
        <f>IF($A23="","",C23-D23)</f>
        <v/>
      </c>
    </row>
    <row r="24">
      <c r="A24" s="2">
        <f>IF(Öğrenciler!A24="","",Öğrenciler!A24)</f>
        <v/>
      </c>
      <c r="B24" s="2">
        <f>IF($A24="","",COUNTIFS('Ders Kaydı'!$B:$B,$A24,'Ders Kaydı'!$D:$D,"Yapıldı"))</f>
        <v/>
      </c>
      <c r="C24" s="3">
        <f>IF($A24="","",SUMIFS('Ders Kaydı'!$E:$E,'Ders Kaydı'!$B:$B,$A24,'Ders Kaydı'!$D:$D,"Yapıldı"))</f>
        <v/>
      </c>
      <c r="D24" s="3">
        <f>IF($A24="","",SUMIF(Tahsilat!$B:$B,$A24,Tahsilat!$C:$C))</f>
        <v/>
      </c>
      <c r="E24" s="3">
        <f>IF($A24="","",C24-D24)</f>
        <v/>
      </c>
    </row>
    <row r="25">
      <c r="A25" s="2">
        <f>IF(Öğrenciler!A25="","",Öğrenciler!A25)</f>
        <v/>
      </c>
      <c r="B25" s="2">
        <f>IF($A25="","",COUNTIFS('Ders Kaydı'!$B:$B,$A25,'Ders Kaydı'!$D:$D,"Yapıldı"))</f>
        <v/>
      </c>
      <c r="C25" s="3">
        <f>IF($A25="","",SUMIFS('Ders Kaydı'!$E:$E,'Ders Kaydı'!$B:$B,$A25,'Ders Kaydı'!$D:$D,"Yapıldı"))</f>
        <v/>
      </c>
      <c r="D25" s="3">
        <f>IF($A25="","",SUMIF(Tahsilat!$B:$B,$A25,Tahsilat!$C:$C))</f>
        <v/>
      </c>
      <c r="E25" s="3">
        <f>IF($A25="","",C25-D25)</f>
        <v/>
      </c>
    </row>
    <row r="26">
      <c r="A26" s="2">
        <f>IF(Öğrenciler!A26="","",Öğrenciler!A26)</f>
        <v/>
      </c>
      <c r="B26" s="2">
        <f>IF($A26="","",COUNTIFS('Ders Kaydı'!$B:$B,$A26,'Ders Kaydı'!$D:$D,"Yapıldı"))</f>
        <v/>
      </c>
      <c r="C26" s="3">
        <f>IF($A26="","",SUMIFS('Ders Kaydı'!$E:$E,'Ders Kaydı'!$B:$B,$A26,'Ders Kaydı'!$D:$D,"Yapıldı"))</f>
        <v/>
      </c>
      <c r="D26" s="3">
        <f>IF($A26="","",SUMIF(Tahsilat!$B:$B,$A26,Tahsilat!$C:$C))</f>
        <v/>
      </c>
      <c r="E26" s="3">
        <f>IF($A26="","",C26-D26)</f>
        <v/>
      </c>
    </row>
    <row r="27">
      <c r="A27" s="2">
        <f>IF(Öğrenciler!A27="","",Öğrenciler!A27)</f>
        <v/>
      </c>
      <c r="B27" s="2">
        <f>IF($A27="","",COUNTIFS('Ders Kaydı'!$B:$B,$A27,'Ders Kaydı'!$D:$D,"Yapıldı"))</f>
        <v/>
      </c>
      <c r="C27" s="3">
        <f>IF($A27="","",SUMIFS('Ders Kaydı'!$E:$E,'Ders Kaydı'!$B:$B,$A27,'Ders Kaydı'!$D:$D,"Yapıldı"))</f>
        <v/>
      </c>
      <c r="D27" s="3">
        <f>IF($A27="","",SUMIF(Tahsilat!$B:$B,$A27,Tahsilat!$C:$C))</f>
        <v/>
      </c>
      <c r="E27" s="3">
        <f>IF($A27="","",C27-D27)</f>
        <v/>
      </c>
    </row>
    <row r="28">
      <c r="A28" s="2">
        <f>IF(Öğrenciler!A28="","",Öğrenciler!A28)</f>
        <v/>
      </c>
      <c r="B28" s="2">
        <f>IF($A28="","",COUNTIFS('Ders Kaydı'!$B:$B,$A28,'Ders Kaydı'!$D:$D,"Yapıldı"))</f>
        <v/>
      </c>
      <c r="C28" s="3">
        <f>IF($A28="","",SUMIFS('Ders Kaydı'!$E:$E,'Ders Kaydı'!$B:$B,$A28,'Ders Kaydı'!$D:$D,"Yapıldı"))</f>
        <v/>
      </c>
      <c r="D28" s="3">
        <f>IF($A28="","",SUMIF(Tahsilat!$B:$B,$A28,Tahsilat!$C:$C))</f>
        <v/>
      </c>
      <c r="E28" s="3">
        <f>IF($A28="","",C28-D28)</f>
        <v/>
      </c>
    </row>
    <row r="29">
      <c r="A29" s="2">
        <f>IF(Öğrenciler!A29="","",Öğrenciler!A29)</f>
        <v/>
      </c>
      <c r="B29" s="2">
        <f>IF($A29="","",COUNTIFS('Ders Kaydı'!$B:$B,$A29,'Ders Kaydı'!$D:$D,"Yapıldı"))</f>
        <v/>
      </c>
      <c r="C29" s="3">
        <f>IF($A29="","",SUMIFS('Ders Kaydı'!$E:$E,'Ders Kaydı'!$B:$B,$A29,'Ders Kaydı'!$D:$D,"Yapıldı"))</f>
        <v/>
      </c>
      <c r="D29" s="3">
        <f>IF($A29="","",SUMIF(Tahsilat!$B:$B,$A29,Tahsilat!$C:$C))</f>
        <v/>
      </c>
      <c r="E29" s="3">
        <f>IF($A29="","",C29-D29)</f>
        <v/>
      </c>
    </row>
    <row r="30">
      <c r="A30" s="2">
        <f>IF(Öğrenciler!A30="","",Öğrenciler!A30)</f>
        <v/>
      </c>
      <c r="B30" s="2">
        <f>IF($A30="","",COUNTIFS('Ders Kaydı'!$B:$B,$A30,'Ders Kaydı'!$D:$D,"Yapıldı"))</f>
        <v/>
      </c>
      <c r="C30" s="3">
        <f>IF($A30="","",SUMIFS('Ders Kaydı'!$E:$E,'Ders Kaydı'!$B:$B,$A30,'Ders Kaydı'!$D:$D,"Yapıldı"))</f>
        <v/>
      </c>
      <c r="D30" s="3">
        <f>IF($A30="","",SUMIF(Tahsilat!$B:$B,$A30,Tahsilat!$C:$C))</f>
        <v/>
      </c>
      <c r="E30" s="3">
        <f>IF($A30="","",C30-D30)</f>
        <v/>
      </c>
    </row>
    <row r="31">
      <c r="A31" s="2">
        <f>IF(Öğrenciler!A31="","",Öğrenciler!A31)</f>
        <v/>
      </c>
      <c r="B31" s="2">
        <f>IF($A31="","",COUNTIFS('Ders Kaydı'!$B:$B,$A31,'Ders Kaydı'!$D:$D,"Yapıldı"))</f>
        <v/>
      </c>
      <c r="C31" s="3">
        <f>IF($A31="","",SUMIFS('Ders Kaydı'!$E:$E,'Ders Kaydı'!$B:$B,$A31,'Ders Kaydı'!$D:$D,"Yapıldı"))</f>
        <v/>
      </c>
      <c r="D31" s="3">
        <f>IF($A31="","",SUMIF(Tahsilat!$B:$B,$A31,Tahsilat!$C:$C))</f>
        <v/>
      </c>
      <c r="E31" s="3">
        <f>IF($A31="","",C31-D31)</f>
        <v/>
      </c>
    </row>
    <row r="33">
      <c r="A33" s="6" t="inlineStr">
        <is>
          <t>TOPLAM</t>
        </is>
      </c>
      <c r="C33" s="7">
        <f>SUM(C2:C31)</f>
        <v/>
      </c>
      <c r="D33" s="7">
        <f>SUM(D2:D31)</f>
        <v/>
      </c>
      <c r="E33" s="7">
        <f>SUM(E2:E31)</f>
        <v/>
      </c>
    </row>
    <row r="35">
      <c r="A35" s="5" t="inlineStr">
        <is>
          <t>Bu sayfa otomatik hesaplar — elle doldurmayın. Bakiye = tahakkuk eden ders ücreti − tahsil edilen.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2026-08-10T12:44:57Z</dcterms:created>
  <dcterms:modified xsi:type="dcterms:W3CDTF">2026-08-10T12:44:57Z</dcterms:modified>
</cp:coreProperties>
</file>