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Üyeler" sheetId="1" state="visible" r:id="rId1"/>
    <sheet name="Aidat Takib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₺&quot;"/>
    <numFmt numFmtId="165" formatCode="DD.MM.YYYY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B7280"/>
      <sz val="9"/>
    </font>
    <font>
      <b val="1"/>
      <color rgb="000F766E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6" customWidth="1" min="3" max="3"/>
    <col width="20" customWidth="1" min="4" max="4"/>
    <col width="14" customWidth="1" min="5" max="5"/>
    <col width="14" customWidth="1" min="6" max="6"/>
  </cols>
  <sheetData>
    <row r="1" ht="28" customHeight="1">
      <c r="A1" s="1" t="inlineStr">
        <is>
          <t>Ad Soyad</t>
        </is>
      </c>
      <c r="B1" s="1" t="inlineStr">
        <is>
          <t>Veli Adı</t>
        </is>
      </c>
      <c r="C1" s="1" t="inlineStr">
        <is>
          <t>Telefon</t>
        </is>
      </c>
      <c r="D1" s="1" t="inlineStr">
        <is>
          <t>Grup / Branş</t>
        </is>
      </c>
      <c r="E1" s="1" t="inlineStr">
        <is>
          <t>Aylık Aidat</t>
        </is>
      </c>
      <c r="F1" s="1" t="inlineStr">
        <is>
          <t>Kayıt Tarihi</t>
        </is>
      </c>
    </row>
    <row r="2">
      <c r="A2" s="2" t="inlineStr">
        <is>
          <t>Can Öztürk</t>
        </is>
      </c>
      <c r="B2" s="2" t="inlineStr">
        <is>
          <t>Deniz Öztürk</t>
        </is>
      </c>
      <c r="C2" s="2" t="inlineStr">
        <is>
          <t>0555 000 00 11</t>
        </is>
      </c>
      <c r="D2" s="2" t="inlineStr">
        <is>
          <t>Yüzme — Minikler</t>
        </is>
      </c>
      <c r="E2" s="3" t="n">
        <v>2500</v>
      </c>
      <c r="F2" s="4" t="inlineStr">
        <is>
          <t>01.09.2026</t>
        </is>
      </c>
    </row>
    <row r="3">
      <c r="A3" s="2" t="inlineStr">
        <is>
          <t>Ayşe Çelik</t>
        </is>
      </c>
      <c r="B3" s="2" t="inlineStr">
        <is>
          <t>Emre Çelik</t>
        </is>
      </c>
      <c r="C3" s="2" t="inlineStr">
        <is>
          <t>0555 000 00 12</t>
        </is>
      </c>
      <c r="D3" s="2" t="inlineStr">
        <is>
          <t>Yüzme — Minikler</t>
        </is>
      </c>
      <c r="E3" s="3" t="n">
        <v>2500</v>
      </c>
      <c r="F3" s="4" t="inlineStr">
        <is>
          <t>01.09.2026</t>
        </is>
      </c>
    </row>
    <row r="4">
      <c r="A4" s="2" t="inlineStr">
        <is>
          <t>Mehmet Şahin</t>
        </is>
      </c>
      <c r="B4" s="2" t="inlineStr">
        <is>
          <t>Nur Şahin</t>
        </is>
      </c>
      <c r="C4" s="2" t="inlineStr">
        <is>
          <t>0555 000 00 13</t>
        </is>
      </c>
      <c r="D4" s="2" t="inlineStr">
        <is>
          <t>Piyano — Bireysel</t>
        </is>
      </c>
      <c r="E4" s="3" t="n">
        <v>3200</v>
      </c>
      <c r="F4" s="4" t="inlineStr">
        <is>
          <t>03.09.2026</t>
        </is>
      </c>
    </row>
    <row r="7">
      <c r="A7" s="5" t="inlineStr">
        <is>
          <t>Örnekleri silip kendi üyelerinizi yazın. Aidat Takibi sayfası bu listeden beslenir.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5" customWidth="1" min="15" max="15"/>
    <col width="14" customWidth="1" min="16" max="16"/>
    <col width="14" customWidth="1" min="17" max="17"/>
  </cols>
  <sheetData>
    <row r="1" ht="28" customHeight="1">
      <c r="A1" s="1" t="inlineStr">
        <is>
          <t>Üye</t>
        </is>
      </c>
      <c r="B1" s="1" t="inlineStr">
        <is>
          <t>Aylık Aidat</t>
        </is>
      </c>
      <c r="C1" s="1" t="inlineStr">
        <is>
          <t>Ocak</t>
        </is>
      </c>
      <c r="D1" s="1" t="inlineStr">
        <is>
          <t>Şubat</t>
        </is>
      </c>
      <c r="E1" s="1" t="inlineStr">
        <is>
          <t>Mart</t>
        </is>
      </c>
      <c r="F1" s="1" t="inlineStr">
        <is>
          <t>Nisan</t>
        </is>
      </c>
      <c r="G1" s="1" t="inlineStr">
        <is>
          <t>Mayıs</t>
        </is>
      </c>
      <c r="H1" s="1" t="inlineStr">
        <is>
          <t>Haziran</t>
        </is>
      </c>
      <c r="I1" s="1" t="inlineStr">
        <is>
          <t>Temmuz</t>
        </is>
      </c>
      <c r="J1" s="1" t="inlineStr">
        <is>
          <t>Ağustos</t>
        </is>
      </c>
      <c r="K1" s="1" t="inlineStr">
        <is>
          <t>Eylül</t>
        </is>
      </c>
      <c r="L1" s="1" t="inlineStr">
        <is>
          <t>Ekim</t>
        </is>
      </c>
      <c r="M1" s="1" t="inlineStr">
        <is>
          <t>Kasım</t>
        </is>
      </c>
      <c r="N1" s="1" t="inlineStr">
        <is>
          <t>Aralık</t>
        </is>
      </c>
      <c r="O1" s="1" t="inlineStr">
        <is>
          <t>Tahsil Edilen</t>
        </is>
      </c>
      <c r="P1" s="1" t="inlineStr">
        <is>
          <t>Beklenen</t>
        </is>
      </c>
      <c r="Q1" s="1" t="inlineStr">
        <is>
          <t>Kalan</t>
        </is>
      </c>
    </row>
    <row r="2">
      <c r="A2" s="2">
        <f>IF(Üyeler!A2="","",Üyeler!A2)</f>
        <v/>
      </c>
      <c r="B2" s="3">
        <f>IF($A2="","",Üyeler!E2)</f>
        <v/>
      </c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>
        <f>IF($A2="","",SUM(C2:N2))</f>
        <v/>
      </c>
      <c r="P2" s="3">
        <f>IF($A2="","",COUNT(C2:N2)*$B2)</f>
        <v/>
      </c>
      <c r="Q2" s="3">
        <f>IF($A2="","",P2-O2)</f>
        <v/>
      </c>
    </row>
    <row r="3">
      <c r="A3" s="2">
        <f>IF(Üyeler!A3="","",Üyeler!A3)</f>
        <v/>
      </c>
      <c r="B3" s="3">
        <f>IF($A3="","",Üyeler!E3)</f>
        <v/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>
        <f>IF($A3="","",SUM(C3:N3))</f>
        <v/>
      </c>
      <c r="P3" s="3">
        <f>IF($A3="","",COUNT(C3:N3)*$B3)</f>
        <v/>
      </c>
      <c r="Q3" s="3">
        <f>IF($A3="","",P3-O3)</f>
        <v/>
      </c>
    </row>
    <row r="4">
      <c r="A4" s="2">
        <f>IF(Üyeler!A4="","",Üyeler!A4)</f>
        <v/>
      </c>
      <c r="B4" s="3">
        <f>IF($A4="","",Üyeler!E4)</f>
        <v/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>
        <f>IF($A4="","",SUM(C4:N4))</f>
        <v/>
      </c>
      <c r="P4" s="3">
        <f>IF($A4="","",COUNT(C4:N4)*$B4)</f>
        <v/>
      </c>
      <c r="Q4" s="3">
        <f>IF($A4="","",P4-O4)</f>
        <v/>
      </c>
    </row>
    <row r="5">
      <c r="A5" s="2">
        <f>IF(Üyeler!A5="","",Üyeler!A5)</f>
        <v/>
      </c>
      <c r="B5" s="3">
        <f>IF($A5="","",Üyeler!E5)</f>
        <v/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>
        <f>IF($A5="","",SUM(C5:N5))</f>
        <v/>
      </c>
      <c r="P5" s="3">
        <f>IF($A5="","",COUNT(C5:N5)*$B5)</f>
        <v/>
      </c>
      <c r="Q5" s="3">
        <f>IF($A5="","",P5-O5)</f>
        <v/>
      </c>
    </row>
    <row r="6">
      <c r="A6" s="2">
        <f>IF(Üyeler!A6="","",Üyeler!A6)</f>
        <v/>
      </c>
      <c r="B6" s="3">
        <f>IF($A6="","",Üyeler!E6)</f>
        <v/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  <c r="O6" s="3">
        <f>IF($A6="","",SUM(C6:N6))</f>
        <v/>
      </c>
      <c r="P6" s="3">
        <f>IF($A6="","",COUNT(C6:N6)*$B6)</f>
        <v/>
      </c>
      <c r="Q6" s="3">
        <f>IF($A6="","",P6-O6)</f>
        <v/>
      </c>
    </row>
    <row r="7">
      <c r="A7" s="2">
        <f>IF(Üyeler!A7="","",Üyeler!A7)</f>
        <v/>
      </c>
      <c r="B7" s="3">
        <f>IF($A7="","",Üyeler!E7)</f>
        <v/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>
        <f>IF($A7="","",SUM(C7:N7))</f>
        <v/>
      </c>
      <c r="P7" s="3">
        <f>IF($A7="","",COUNT(C7:N7)*$B7)</f>
        <v/>
      </c>
      <c r="Q7" s="3">
        <f>IF($A7="","",P7-O7)</f>
        <v/>
      </c>
    </row>
    <row r="8">
      <c r="A8" s="2">
        <f>IF(Üyeler!A8="","",Üyeler!A8)</f>
        <v/>
      </c>
      <c r="B8" s="3">
        <f>IF($A8="","",Üyeler!E8)</f>
        <v/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>
        <f>IF($A8="","",SUM(C8:N8))</f>
        <v/>
      </c>
      <c r="P8" s="3">
        <f>IF($A8="","",COUNT(C8:N8)*$B8)</f>
        <v/>
      </c>
      <c r="Q8" s="3">
        <f>IF($A8="","",P8-O8)</f>
        <v/>
      </c>
    </row>
    <row r="9">
      <c r="A9" s="2">
        <f>IF(Üyeler!A9="","",Üyeler!A9)</f>
        <v/>
      </c>
      <c r="B9" s="3">
        <f>IF($A9="","",Üyeler!E9)</f>
        <v/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>
        <f>IF($A9="","",SUM(C9:N9))</f>
        <v/>
      </c>
      <c r="P9" s="3">
        <f>IF($A9="","",COUNT(C9:N9)*$B9)</f>
        <v/>
      </c>
      <c r="Q9" s="3">
        <f>IF($A9="","",P9-O9)</f>
        <v/>
      </c>
    </row>
    <row r="10">
      <c r="A10" s="2">
        <f>IF(Üyeler!A10="","",Üyeler!A10)</f>
        <v/>
      </c>
      <c r="B10" s="3">
        <f>IF($A10="","",Üyeler!E10)</f>
        <v/>
      </c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  <c r="O10" s="3">
        <f>IF($A10="","",SUM(C10:N10))</f>
        <v/>
      </c>
      <c r="P10" s="3">
        <f>IF($A10="","",COUNT(C10:N10)*$B10)</f>
        <v/>
      </c>
      <c r="Q10" s="3">
        <f>IF($A10="","",P10-O10)</f>
        <v/>
      </c>
    </row>
    <row r="11">
      <c r="A11" s="2">
        <f>IF(Üyeler!A11="","",Üyeler!A11)</f>
        <v/>
      </c>
      <c r="B11" s="3">
        <f>IF($A11="","",Üyeler!E11)</f>
        <v/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>
        <f>IF($A11="","",SUM(C11:N11))</f>
        <v/>
      </c>
      <c r="P11" s="3">
        <f>IF($A11="","",COUNT(C11:N11)*$B11)</f>
        <v/>
      </c>
      <c r="Q11" s="3">
        <f>IF($A11="","",P11-O11)</f>
        <v/>
      </c>
    </row>
    <row r="12">
      <c r="A12" s="2">
        <f>IF(Üyeler!A12="","",Üyeler!A12)</f>
        <v/>
      </c>
      <c r="B12" s="3">
        <f>IF($A12="","",Üyeler!E12)</f>
        <v/>
      </c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>
        <f>IF($A12="","",SUM(C12:N12))</f>
        <v/>
      </c>
      <c r="P12" s="3">
        <f>IF($A12="","",COUNT(C12:N12)*$B12)</f>
        <v/>
      </c>
      <c r="Q12" s="3">
        <f>IF($A12="","",P12-O12)</f>
        <v/>
      </c>
    </row>
    <row r="13">
      <c r="A13" s="2">
        <f>IF(Üyeler!A13="","",Üyeler!A13)</f>
        <v/>
      </c>
      <c r="B13" s="3">
        <f>IF($A13="","",Üyeler!E13)</f>
        <v/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>
        <f>IF($A13="","",SUM(C13:N13))</f>
        <v/>
      </c>
      <c r="P13" s="3">
        <f>IF($A13="","",COUNT(C13:N13)*$B13)</f>
        <v/>
      </c>
      <c r="Q13" s="3">
        <f>IF($A13="","",P13-O13)</f>
        <v/>
      </c>
    </row>
    <row r="14">
      <c r="A14" s="2">
        <f>IF(Üyeler!A14="","",Üyeler!A14)</f>
        <v/>
      </c>
      <c r="B14" s="3">
        <f>IF($A14="","",Üyeler!E14)</f>
        <v/>
      </c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  <c r="L14" s="3" t="n"/>
      <c r="M14" s="3" t="n"/>
      <c r="N14" s="3" t="n"/>
      <c r="O14" s="3">
        <f>IF($A14="","",SUM(C14:N14))</f>
        <v/>
      </c>
      <c r="P14" s="3">
        <f>IF($A14="","",COUNT(C14:N14)*$B14)</f>
        <v/>
      </c>
      <c r="Q14" s="3">
        <f>IF($A14="","",P14-O14)</f>
        <v/>
      </c>
    </row>
    <row r="15">
      <c r="A15" s="2">
        <f>IF(Üyeler!A15="","",Üyeler!A15)</f>
        <v/>
      </c>
      <c r="B15" s="3">
        <f>IF($A15="","",Üyeler!E15)</f>
        <v/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>
        <f>IF($A15="","",SUM(C15:N15))</f>
        <v/>
      </c>
      <c r="P15" s="3">
        <f>IF($A15="","",COUNT(C15:N15)*$B15)</f>
        <v/>
      </c>
      <c r="Q15" s="3">
        <f>IF($A15="","",P15-O15)</f>
        <v/>
      </c>
    </row>
    <row r="16">
      <c r="A16" s="2">
        <f>IF(Üyeler!A16="","",Üyeler!A16)</f>
        <v/>
      </c>
      <c r="B16" s="3">
        <f>IF($A16="","",Üyeler!E16)</f>
        <v/>
      </c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  <c r="L16" s="3" t="n"/>
      <c r="M16" s="3" t="n"/>
      <c r="N16" s="3" t="n"/>
      <c r="O16" s="3">
        <f>IF($A16="","",SUM(C16:N16))</f>
        <v/>
      </c>
      <c r="P16" s="3">
        <f>IF($A16="","",COUNT(C16:N16)*$B16)</f>
        <v/>
      </c>
      <c r="Q16" s="3">
        <f>IF($A16="","",P16-O16)</f>
        <v/>
      </c>
    </row>
    <row r="17">
      <c r="A17" s="2">
        <f>IF(Üyeler!A17="","",Üyeler!A17)</f>
        <v/>
      </c>
      <c r="B17" s="3">
        <f>IF($A17="","",Üyeler!E17)</f>
        <v/>
      </c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>
        <f>IF($A17="","",SUM(C17:N17))</f>
        <v/>
      </c>
      <c r="P17" s="3">
        <f>IF($A17="","",COUNT(C17:N17)*$B17)</f>
        <v/>
      </c>
      <c r="Q17" s="3">
        <f>IF($A17="","",P17-O17)</f>
        <v/>
      </c>
    </row>
    <row r="18">
      <c r="A18" s="2">
        <f>IF(Üyeler!A18="","",Üyeler!A18)</f>
        <v/>
      </c>
      <c r="B18" s="3">
        <f>IF($A18="","",Üyeler!E18)</f>
        <v/>
      </c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  <c r="M18" s="3" t="n"/>
      <c r="N18" s="3" t="n"/>
      <c r="O18" s="3">
        <f>IF($A18="","",SUM(C18:N18))</f>
        <v/>
      </c>
      <c r="P18" s="3">
        <f>IF($A18="","",COUNT(C18:N18)*$B18)</f>
        <v/>
      </c>
      <c r="Q18" s="3">
        <f>IF($A18="","",P18-O18)</f>
        <v/>
      </c>
    </row>
    <row r="19">
      <c r="A19" s="2">
        <f>IF(Üyeler!A19="","",Üyeler!A19)</f>
        <v/>
      </c>
      <c r="B19" s="3">
        <f>IF($A19="","",Üyeler!E19)</f>
        <v/>
      </c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>
        <f>IF($A19="","",SUM(C19:N19))</f>
        <v/>
      </c>
      <c r="P19" s="3">
        <f>IF($A19="","",COUNT(C19:N19)*$B19)</f>
        <v/>
      </c>
      <c r="Q19" s="3">
        <f>IF($A19="","",P19-O19)</f>
        <v/>
      </c>
    </row>
    <row r="20">
      <c r="A20" s="2">
        <f>IF(Üyeler!A20="","",Üyeler!A20)</f>
        <v/>
      </c>
      <c r="B20" s="3">
        <f>IF($A20="","",Üyeler!E20)</f>
        <v/>
      </c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  <c r="L20" s="3" t="n"/>
      <c r="M20" s="3" t="n"/>
      <c r="N20" s="3" t="n"/>
      <c r="O20" s="3">
        <f>IF($A20="","",SUM(C20:N20))</f>
        <v/>
      </c>
      <c r="P20" s="3">
        <f>IF($A20="","",COUNT(C20:N20)*$B20)</f>
        <v/>
      </c>
      <c r="Q20" s="3">
        <f>IF($A20="","",P20-O20)</f>
        <v/>
      </c>
    </row>
    <row r="21">
      <c r="A21" s="2">
        <f>IF(Üyeler!A21="","",Üyeler!A21)</f>
        <v/>
      </c>
      <c r="B21" s="3">
        <f>IF($A21="","",Üyeler!E21)</f>
        <v/>
      </c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>
        <f>IF($A21="","",SUM(C21:N21))</f>
        <v/>
      </c>
      <c r="P21" s="3">
        <f>IF($A21="","",COUNT(C21:N21)*$B21)</f>
        <v/>
      </c>
      <c r="Q21" s="3">
        <f>IF($A21="","",P21-O21)</f>
        <v/>
      </c>
    </row>
    <row r="22">
      <c r="A22" s="2">
        <f>IF(Üyeler!A22="","",Üyeler!A22)</f>
        <v/>
      </c>
      <c r="B22" s="3">
        <f>IF($A22="","",Üyeler!E22)</f>
        <v/>
      </c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  <c r="L22" s="3" t="n"/>
      <c r="M22" s="3" t="n"/>
      <c r="N22" s="3" t="n"/>
      <c r="O22" s="3">
        <f>IF($A22="","",SUM(C22:N22))</f>
        <v/>
      </c>
      <c r="P22" s="3">
        <f>IF($A22="","",COUNT(C22:N22)*$B22)</f>
        <v/>
      </c>
      <c r="Q22" s="3">
        <f>IF($A22="","",P22-O22)</f>
        <v/>
      </c>
    </row>
    <row r="23">
      <c r="A23" s="2">
        <f>IF(Üyeler!A23="","",Üyeler!A23)</f>
        <v/>
      </c>
      <c r="B23" s="3">
        <f>IF($A23="","",Üyeler!E23)</f>
        <v/>
      </c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>
        <f>IF($A23="","",SUM(C23:N23))</f>
        <v/>
      </c>
      <c r="P23" s="3">
        <f>IF($A23="","",COUNT(C23:N23)*$B23)</f>
        <v/>
      </c>
      <c r="Q23" s="3">
        <f>IF($A23="","",P23-O23)</f>
        <v/>
      </c>
    </row>
    <row r="24">
      <c r="A24" s="2">
        <f>IF(Üyeler!A24="","",Üyeler!A24)</f>
        <v/>
      </c>
      <c r="B24" s="3">
        <f>IF($A24="","",Üyeler!E24)</f>
        <v/>
      </c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  <c r="L24" s="3" t="n"/>
      <c r="M24" s="3" t="n"/>
      <c r="N24" s="3" t="n"/>
      <c r="O24" s="3">
        <f>IF($A24="","",SUM(C24:N24))</f>
        <v/>
      </c>
      <c r="P24" s="3">
        <f>IF($A24="","",COUNT(C24:N24)*$B24)</f>
        <v/>
      </c>
      <c r="Q24" s="3">
        <f>IF($A24="","",P24-O24)</f>
        <v/>
      </c>
    </row>
    <row r="25">
      <c r="A25" s="2">
        <f>IF(Üyeler!A25="","",Üyeler!A25)</f>
        <v/>
      </c>
      <c r="B25" s="3">
        <f>IF($A25="","",Üyeler!E25)</f>
        <v/>
      </c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>
        <f>IF($A25="","",SUM(C25:N25))</f>
        <v/>
      </c>
      <c r="P25" s="3">
        <f>IF($A25="","",COUNT(C25:N25)*$B25)</f>
        <v/>
      </c>
      <c r="Q25" s="3">
        <f>IF($A25="","",P25-O25)</f>
        <v/>
      </c>
    </row>
    <row r="26">
      <c r="A26" s="2">
        <f>IF(Üyeler!A26="","",Üyeler!A26)</f>
        <v/>
      </c>
      <c r="B26" s="3">
        <f>IF($A26="","",Üyeler!E26)</f>
        <v/>
      </c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  <c r="L26" s="3" t="n"/>
      <c r="M26" s="3" t="n"/>
      <c r="N26" s="3" t="n"/>
      <c r="O26" s="3">
        <f>IF($A26="","",SUM(C26:N26))</f>
        <v/>
      </c>
      <c r="P26" s="3">
        <f>IF($A26="","",COUNT(C26:N26)*$B26)</f>
        <v/>
      </c>
      <c r="Q26" s="3">
        <f>IF($A26="","",P26-O26)</f>
        <v/>
      </c>
    </row>
    <row r="27">
      <c r="A27" s="2">
        <f>IF(Üyeler!A27="","",Üyeler!A27)</f>
        <v/>
      </c>
      <c r="B27" s="3">
        <f>IF($A27="","",Üyeler!E27)</f>
        <v/>
      </c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>
        <f>IF($A27="","",SUM(C27:N27))</f>
        <v/>
      </c>
      <c r="P27" s="3">
        <f>IF($A27="","",COUNT(C27:N27)*$B27)</f>
        <v/>
      </c>
      <c r="Q27" s="3">
        <f>IF($A27="","",P27-O27)</f>
        <v/>
      </c>
    </row>
    <row r="28">
      <c r="A28" s="2">
        <f>IF(Üyeler!A28="","",Üyeler!A28)</f>
        <v/>
      </c>
      <c r="B28" s="3">
        <f>IF($A28="","",Üyeler!E28)</f>
        <v/>
      </c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  <c r="L28" s="3" t="n"/>
      <c r="M28" s="3" t="n"/>
      <c r="N28" s="3" t="n"/>
      <c r="O28" s="3">
        <f>IF($A28="","",SUM(C28:N28))</f>
        <v/>
      </c>
      <c r="P28" s="3">
        <f>IF($A28="","",COUNT(C28:N28)*$B28)</f>
        <v/>
      </c>
      <c r="Q28" s="3">
        <f>IF($A28="","",P28-O28)</f>
        <v/>
      </c>
    </row>
    <row r="29">
      <c r="A29" s="2">
        <f>IF(Üyeler!A29="","",Üyeler!A29)</f>
        <v/>
      </c>
      <c r="B29" s="3">
        <f>IF($A29="","",Üyeler!E29)</f>
        <v/>
      </c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>
        <f>IF($A29="","",SUM(C29:N29))</f>
        <v/>
      </c>
      <c r="P29" s="3">
        <f>IF($A29="","",COUNT(C29:N29)*$B29)</f>
        <v/>
      </c>
      <c r="Q29" s="3">
        <f>IF($A29="","",P29-O29)</f>
        <v/>
      </c>
    </row>
    <row r="30">
      <c r="A30" s="2">
        <f>IF(Üyeler!A30="","",Üyeler!A30)</f>
        <v/>
      </c>
      <c r="B30" s="3">
        <f>IF($A30="","",Üyeler!E30)</f>
        <v/>
      </c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  <c r="L30" s="3" t="n"/>
      <c r="M30" s="3" t="n"/>
      <c r="N30" s="3" t="n"/>
      <c r="O30" s="3">
        <f>IF($A30="","",SUM(C30:N30))</f>
        <v/>
      </c>
      <c r="P30" s="3">
        <f>IF($A30="","",COUNT(C30:N30)*$B30)</f>
        <v/>
      </c>
      <c r="Q30" s="3">
        <f>IF($A30="","",P30-O30)</f>
        <v/>
      </c>
    </row>
    <row r="31">
      <c r="A31" s="2">
        <f>IF(Üyeler!A31="","",Üyeler!A31)</f>
        <v/>
      </c>
      <c r="B31" s="3">
        <f>IF($A31="","",Üyeler!E31)</f>
        <v/>
      </c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>
        <f>IF($A31="","",SUM(C31:N31))</f>
        <v/>
      </c>
      <c r="P31" s="3">
        <f>IF($A31="","",COUNT(C31:N31)*$B31)</f>
        <v/>
      </c>
      <c r="Q31" s="3">
        <f>IF($A31="","",P31-O31)</f>
        <v/>
      </c>
    </row>
    <row r="32">
      <c r="A32" s="2">
        <f>IF(Üyeler!A32="","",Üyeler!A32)</f>
        <v/>
      </c>
      <c r="B32" s="3">
        <f>IF($A32="","",Üyeler!E32)</f>
        <v/>
      </c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  <c r="L32" s="3" t="n"/>
      <c r="M32" s="3" t="n"/>
      <c r="N32" s="3" t="n"/>
      <c r="O32" s="3">
        <f>IF($A32="","",SUM(C32:N32))</f>
        <v/>
      </c>
      <c r="P32" s="3">
        <f>IF($A32="","",COUNT(C32:N32)*$B32)</f>
        <v/>
      </c>
      <c r="Q32" s="3">
        <f>IF($A32="","",P32-O32)</f>
        <v/>
      </c>
    </row>
    <row r="33">
      <c r="A33" s="2">
        <f>IF(Üyeler!A33="","",Üyeler!A33)</f>
        <v/>
      </c>
      <c r="B33" s="3">
        <f>IF($A33="","",Üyeler!E33)</f>
        <v/>
      </c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>
        <f>IF($A33="","",SUM(C33:N33))</f>
        <v/>
      </c>
      <c r="P33" s="3">
        <f>IF($A33="","",COUNT(C33:N33)*$B33)</f>
        <v/>
      </c>
      <c r="Q33" s="3">
        <f>IF($A33="","",P33-O33)</f>
        <v/>
      </c>
    </row>
    <row r="34">
      <c r="A34" s="2">
        <f>IF(Üyeler!A34="","",Üyeler!A34)</f>
        <v/>
      </c>
      <c r="B34" s="3">
        <f>IF($A34="","",Üyeler!E34)</f>
        <v/>
      </c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  <c r="L34" s="3" t="n"/>
      <c r="M34" s="3" t="n"/>
      <c r="N34" s="3" t="n"/>
      <c r="O34" s="3">
        <f>IF($A34="","",SUM(C34:N34))</f>
        <v/>
      </c>
      <c r="P34" s="3">
        <f>IF($A34="","",COUNT(C34:N34)*$B34)</f>
        <v/>
      </c>
      <c r="Q34" s="3">
        <f>IF($A34="","",P34-O34)</f>
        <v/>
      </c>
    </row>
    <row r="35">
      <c r="A35" s="2">
        <f>IF(Üyeler!A35="","",Üyeler!A35)</f>
        <v/>
      </c>
      <c r="B35" s="3">
        <f>IF($A35="","",Üyeler!E35)</f>
        <v/>
      </c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>
        <f>IF($A35="","",SUM(C35:N35))</f>
        <v/>
      </c>
      <c r="P35" s="3">
        <f>IF($A35="","",COUNT(C35:N35)*$B35)</f>
        <v/>
      </c>
      <c r="Q35" s="3">
        <f>IF($A35="","",P35-O35)</f>
        <v/>
      </c>
    </row>
    <row r="36">
      <c r="A36" s="2">
        <f>IF(Üyeler!A36="","",Üyeler!A36)</f>
        <v/>
      </c>
      <c r="B36" s="3">
        <f>IF($A36="","",Üyeler!E36)</f>
        <v/>
      </c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  <c r="L36" s="3" t="n"/>
      <c r="M36" s="3" t="n"/>
      <c r="N36" s="3" t="n"/>
      <c r="O36" s="3">
        <f>IF($A36="","",SUM(C36:N36))</f>
        <v/>
      </c>
      <c r="P36" s="3">
        <f>IF($A36="","",COUNT(C36:N36)*$B36)</f>
        <v/>
      </c>
      <c r="Q36" s="3">
        <f>IF($A36="","",P36-O36)</f>
        <v/>
      </c>
    </row>
    <row r="37">
      <c r="A37" s="2">
        <f>IF(Üyeler!A37="","",Üyeler!A37)</f>
        <v/>
      </c>
      <c r="B37" s="3">
        <f>IF($A37="","",Üyeler!E37)</f>
        <v/>
      </c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>
        <f>IF($A37="","",SUM(C37:N37))</f>
        <v/>
      </c>
      <c r="P37" s="3">
        <f>IF($A37="","",COUNT(C37:N37)*$B37)</f>
        <v/>
      </c>
      <c r="Q37" s="3">
        <f>IF($A37="","",P37-O37)</f>
        <v/>
      </c>
    </row>
    <row r="38">
      <c r="A38" s="2">
        <f>IF(Üyeler!A38="","",Üyeler!A38)</f>
        <v/>
      </c>
      <c r="B38" s="3">
        <f>IF($A38="","",Üyeler!E38)</f>
        <v/>
      </c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  <c r="L38" s="3" t="n"/>
      <c r="M38" s="3" t="n"/>
      <c r="N38" s="3" t="n"/>
      <c r="O38" s="3">
        <f>IF($A38="","",SUM(C38:N38))</f>
        <v/>
      </c>
      <c r="P38" s="3">
        <f>IF($A38="","",COUNT(C38:N38)*$B38)</f>
        <v/>
      </c>
      <c r="Q38" s="3">
        <f>IF($A38="","",P38-O38)</f>
        <v/>
      </c>
    </row>
    <row r="39">
      <c r="A39" s="2">
        <f>IF(Üyeler!A39="","",Üyeler!A39)</f>
        <v/>
      </c>
      <c r="B39" s="3">
        <f>IF($A39="","",Üyeler!E39)</f>
        <v/>
      </c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  <c r="L39" s="3" t="n"/>
      <c r="M39" s="3" t="n"/>
      <c r="N39" s="3" t="n"/>
      <c r="O39" s="3">
        <f>IF($A39="","",SUM(C39:N39))</f>
        <v/>
      </c>
      <c r="P39" s="3">
        <f>IF($A39="","",COUNT(C39:N39)*$B39)</f>
        <v/>
      </c>
      <c r="Q39" s="3">
        <f>IF($A39="","",P39-O39)</f>
        <v/>
      </c>
    </row>
    <row r="40">
      <c r="A40" s="2">
        <f>IF(Üyeler!A40="","",Üyeler!A40)</f>
        <v/>
      </c>
      <c r="B40" s="3">
        <f>IF($A40="","",Üyeler!E40)</f>
        <v/>
      </c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  <c r="L40" s="3" t="n"/>
      <c r="M40" s="3" t="n"/>
      <c r="N40" s="3" t="n"/>
      <c r="O40" s="3">
        <f>IF($A40="","",SUM(C40:N40))</f>
        <v/>
      </c>
      <c r="P40" s="3">
        <f>IF($A40="","",COUNT(C40:N40)*$B40)</f>
        <v/>
      </c>
      <c r="Q40" s="3">
        <f>IF($A40="","",P40-O40)</f>
        <v/>
      </c>
    </row>
    <row r="41">
      <c r="A41" s="2">
        <f>IF(Üyeler!A41="","",Üyeler!A41)</f>
        <v/>
      </c>
      <c r="B41" s="3">
        <f>IF($A41="","",Üyeler!E41)</f>
        <v/>
      </c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  <c r="L41" s="3" t="n"/>
      <c r="M41" s="3" t="n"/>
      <c r="N41" s="3" t="n"/>
      <c r="O41" s="3">
        <f>IF($A41="","",SUM(C41:N41))</f>
        <v/>
      </c>
      <c r="P41" s="3">
        <f>IF($A41="","",COUNT(C41:N41)*$B41)</f>
        <v/>
      </c>
      <c r="Q41" s="3">
        <f>IF($A41="","",P41-O41)</f>
        <v/>
      </c>
    </row>
    <row r="43">
      <c r="A43" s="6" t="inlineStr">
        <is>
          <t>TOPLAM</t>
        </is>
      </c>
      <c r="C43" s="7">
        <f>SUM(C2:C41)</f>
        <v/>
      </c>
      <c r="D43" s="7">
        <f>SUM(D2:D41)</f>
        <v/>
      </c>
      <c r="E43" s="7">
        <f>SUM(E2:E41)</f>
        <v/>
      </c>
      <c r="F43" s="7">
        <f>SUM(F2:F41)</f>
        <v/>
      </c>
      <c r="G43" s="7">
        <f>SUM(G2:G41)</f>
        <v/>
      </c>
      <c r="H43" s="7">
        <f>SUM(H2:H41)</f>
        <v/>
      </c>
      <c r="I43" s="7">
        <f>SUM(I2:I41)</f>
        <v/>
      </c>
      <c r="J43" s="7">
        <f>SUM(J2:J41)</f>
        <v/>
      </c>
      <c r="K43" s="7">
        <f>SUM(K2:K41)</f>
        <v/>
      </c>
      <c r="L43" s="7">
        <f>SUM(L2:L41)</f>
        <v/>
      </c>
      <c r="M43" s="7">
        <f>SUM(M2:M41)</f>
        <v/>
      </c>
      <c r="N43" s="7">
        <f>SUM(N2:N41)</f>
        <v/>
      </c>
      <c r="O43" s="7">
        <f>SUM(O2:O41)</f>
        <v/>
      </c>
      <c r="P43" s="7">
        <f>SUM(P2:P41)</f>
        <v/>
      </c>
      <c r="Q43" s="7">
        <f>SUM(Q2:Q41)</f>
        <v/>
      </c>
    </row>
    <row r="45">
      <c r="A45" s="5" t="inlineStr">
        <is>
          <t>Ödenen ayın hücresine tutarı yazın; boş bıraktığınız ay ödenmemiş sayılır.</t>
        </is>
      </c>
    </row>
    <row r="46">
      <c r="A46" s="5" t="inlineStr">
        <is>
          <t>Beklenen = tutar girilen ay sayısı × aylık aidat. Kalan sütunu eksik tahsilatı gösterir.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2026-08-10T12:44:57Z</dcterms:created>
  <dcterms:modified xsi:type="dcterms:W3CDTF">2026-08-10T12:44:57Z</dcterms:modified>
</cp:coreProperties>
</file>